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Оксана Владимировна\OneDrive\Documents\Аудит Капитал\3_1С БО\"/>
    </mc:Choice>
  </mc:AlternateContent>
  <xr:revisionPtr revIDLastSave="0" documentId="13_ncr:1_{565B4E3E-E81C-47E4-ABD0-01F054EB32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. Комплексный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N6" i="1"/>
  <c r="P6" i="1"/>
  <c r="Q6" i="1"/>
  <c r="P5" i="1"/>
  <c r="Q5" i="1"/>
  <c r="G6" i="1"/>
  <c r="G5" i="1"/>
  <c r="H5" i="1"/>
  <c r="O22" i="1"/>
  <c r="O6" i="1"/>
  <c r="O5" i="1"/>
  <c r="F6" i="1"/>
  <c r="F7" i="1"/>
  <c r="F5" i="1"/>
</calcChain>
</file>

<file path=xl/sharedStrings.xml><?xml version="1.0" encoding="utf-8"?>
<sst xmlns="http://schemas.openxmlformats.org/spreadsheetml/2006/main" count="65" uniqueCount="35">
  <si>
    <t>1. Тариф Комплексный сервис, руб./мес.</t>
  </si>
  <si>
    <t>Количество операций</t>
  </si>
  <si>
    <t>Количество работников</t>
  </si>
  <si>
    <t>ЕСХН</t>
  </si>
  <si>
    <t>ОСН</t>
  </si>
  <si>
    <t xml:space="preserve">УСН Доходы </t>
  </si>
  <si>
    <t>УСН Доходы-Расходы</t>
  </si>
  <si>
    <t>Патент + ОСН</t>
  </si>
  <si>
    <t>Патент + УСН Доходы</t>
  </si>
  <si>
    <t>Патент + УСН Доходы-Расходы</t>
  </si>
  <si>
    <t>0-5</t>
  </si>
  <si>
    <t>6-10</t>
  </si>
  <si>
    <t>1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</si>
  <si>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</si>
  <si>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</si>
  <si>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</si>
  <si>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</si>
  <si>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</si>
  <si>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</si>
  <si>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</si>
  <si>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</si>
  <si>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51-60</t>
  </si>
  <si>
    <t>61-70</t>
  </si>
  <si>
    <t>71-80</t>
  </si>
  <si>
    <t>81-90</t>
  </si>
  <si>
    <t>91-100</t>
  </si>
  <si>
    <t>101-110</t>
  </si>
  <si>
    <t>111-120</t>
  </si>
  <si>
    <t>121-130</t>
  </si>
  <si>
    <t>131-140</t>
  </si>
  <si>
    <t>141-150</t>
  </si>
  <si>
    <t>Юрлица и ИП с работниками</t>
  </si>
  <si>
    <t>ИП без работников</t>
  </si>
  <si>
    <t>действует с 20.09.2024</t>
  </si>
  <si>
    <t>Патент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</si>
</sst>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i/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5" fontId="3" fillId="0" borderId="8" xfId="1" applyNumberFormat="1" applyFont="1" applyBorder="1"/>
    <xf numFmtId="165" fontId="3" fillId="0" borderId="9" xfId="1" applyNumberFormat="1" applyFont="1" applyBorder="1"/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5" fontId="3" fillId="0" borderId="13" xfId="1" applyNumberFormat="1" applyFont="1" applyBorder="1"/>
    <xf numFmtId="165" fontId="3" fillId="0" borderId="14" xfId="1" applyNumberFormat="1" applyFont="1" applyBorder="1"/>
    <xf numFmtId="0" fontId="6" fillId="0" borderId="0" xfId="0" applyFont="1" applyAlignment="1">
      <alignment horizontal="right"/>
    </xf>
    <xf numFmtId="165" fontId="3" fillId="0" borderId="15" xfId="1" applyNumberFormat="1" applyFont="1" applyBorder="1"/>
    <xf numFmtId="165" fontId="3" fillId="0" borderId="16" xfId="1" applyNumberFormat="1" applyFont="1" applyBorder="1"/>
    <xf numFmtId="165" fontId="3" fillId="0" borderId="17" xfId="1" applyNumberFormat="1" applyFont="1" applyBorder="1"/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8"/>
  <sheetViews>
    <sheetView showGridLines="0" tabSelected="1" zoomScale="85" zoomScaleNormal="85" workbookViewId="0">
      <selection activeCell="S24" sqref="S24"/>
    </sheetView>
  </sheetViews>
  <sheetFormatPr defaultColWidth="8.85546875" defaultRowHeight="16.5" x14ac:dyDescent="0.3"/>
  <cols>
    <col min="1" max="19" width="12.7109375" style="3" customWidth="1"/>
    <col min="20" max="16384" width="8.85546875" style="3"/>
  </cols>
  <sheetData>
    <row r="1" spans="1:19" x14ac:dyDescent="0.3">
      <c r="P1" s="20" t="s">
        <v>33</v>
      </c>
    </row>
    <row r="2" spans="1:19" x14ac:dyDescent="0.3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</row>
    <row r="3" spans="1:19" ht="17.25" thickBot="1" x14ac:dyDescent="0.35">
      <c r="A3" s="1" t="s">
        <v>31</v>
      </c>
      <c r="B3" s="1"/>
      <c r="C3" s="2"/>
      <c r="D3" s="2"/>
      <c r="E3" s="2"/>
      <c r="F3" s="2"/>
      <c r="G3" s="2"/>
      <c r="H3" s="2"/>
      <c r="I3" s="2"/>
      <c r="J3" s="2"/>
      <c r="K3" s="1" t="s">
        <v>32</v>
      </c>
      <c r="L3" s="2"/>
      <c r="M3" s="2"/>
      <c r="N3" s="2"/>
      <c r="O3" s="2"/>
      <c r="P3" s="2"/>
      <c r="Q3" s="2"/>
      <c r="R3" s="2"/>
      <c r="S3" s="2"/>
    </row>
    <row r="4" spans="1:19" ht="49.5" x14ac:dyDescent="0.3">
      <c r="A4" s="4" t="s">
        <v>1</v>
      </c>
      <c r="B4" s="5" t="s">
        <v>2</v>
      </c>
      <c r="C4" s="6" t="s">
        <v>3</v>
      </c>
      <c r="D4" s="7" t="s">
        <v>4</v>
      </c>
      <c r="E4" s="7" t="s">
        <v>34</v>
      </c>
      <c r="F4" s="7" t="s">
        <v>7</v>
      </c>
      <c r="G4" s="8" t="s">
        <v>9</v>
      </c>
      <c r="H4" s="8" t="s">
        <v>8</v>
      </c>
      <c r="I4" s="7" t="s">
        <v>6</v>
      </c>
      <c r="J4" s="24" t="s">
        <v>5</v>
      </c>
      <c r="K4" s="4" t="s">
        <v>1</v>
      </c>
      <c r="L4" s="6" t="s">
        <v>3</v>
      </c>
      <c r="M4" s="7" t="s">
        <v>4</v>
      </c>
      <c r="N4" s="7" t="s">
        <v>34</v>
      </c>
      <c r="O4" s="7" t="s">
        <v>7</v>
      </c>
      <c r="P4" s="8" t="s">
        <v>9</v>
      </c>
      <c r="Q4" s="8" t="s">
        <v>8</v>
      </c>
      <c r="R4" s="7" t="s">
        <v>6</v>
      </c>
      <c r="S4" s="24" t="s">
        <v>5</v>
      </c>
    </row>
    <row r="5" spans="1:19" x14ac:dyDescent="0.3">
      <c r="A5" s="9" t="s">
        <v>10</v>
      </c>
      <c r="B5" s="10">
        <v>1</v>
      </c>
      <c r="C5" s="11">
        <v>5000</v>
      </c>
      <c r="D5" s="11">
        <v>6500</v>
      </c>
      <c r="E5" s="11">
        <v>3500</v>
      </c>
      <c r="F5" s="11">
        <f>D5+500</f>
        <v>7000</v>
      </c>
      <c r="G5" s="23">
        <f>I5+500</f>
        <v>5500</v>
      </c>
      <c r="H5" s="23">
        <f>J5+500</f>
        <v>5000</v>
      </c>
      <c r="I5" s="11">
        <v>5000</v>
      </c>
      <c r="J5" s="12">
        <v>4500</v>
      </c>
      <c r="K5" s="9" t="s">
        <v>10</v>
      </c>
      <c r="L5" s="11">
        <v>2000</v>
      </c>
      <c r="M5" s="11">
        <v>4500</v>
      </c>
      <c r="N5" s="11">
        <v>2000</v>
      </c>
      <c r="O5" s="11">
        <f>M5+500</f>
        <v>5000</v>
      </c>
      <c r="P5" s="23">
        <f>R5+500</f>
        <v>4000</v>
      </c>
      <c r="Q5" s="23">
        <f>S5+500</f>
        <v>3500</v>
      </c>
      <c r="R5" s="11">
        <v>3500</v>
      </c>
      <c r="S5" s="12">
        <v>3000</v>
      </c>
    </row>
    <row r="6" spans="1:19" x14ac:dyDescent="0.3">
      <c r="A6" s="13" t="s">
        <v>11</v>
      </c>
      <c r="B6" s="14" t="s">
        <v>12</v>
      </c>
      <c r="C6" s="11">
        <v>6900</v>
      </c>
      <c r="D6" s="11">
        <v>9000</v>
      </c>
      <c r="E6" s="11">
        <v>5000</v>
      </c>
      <c r="F6" s="11">
        <f>D6+500</f>
        <v>9500</v>
      </c>
      <c r="G6" s="21">
        <f>I6+500</f>
        <v>8000</v>
      </c>
      <c r="H6" s="21">
        <v>7500</v>
      </c>
      <c r="I6" s="11">
        <f>H6</f>
        <v>7500</v>
      </c>
      <c r="J6" s="12">
        <v>6000</v>
      </c>
      <c r="K6" s="13" t="s">
        <v>11</v>
      </c>
      <c r="L6" s="11">
        <v>2400</v>
      </c>
      <c r="M6" s="11">
        <v>4700</v>
      </c>
      <c r="N6" s="11">
        <f>(R6-R5)+N5</f>
        <v>2200</v>
      </c>
      <c r="O6" s="11">
        <f>M6+500</f>
        <v>5200</v>
      </c>
      <c r="P6" s="21">
        <f>R6+500</f>
        <v>4200</v>
      </c>
      <c r="Q6" s="21">
        <f>S6+500</f>
        <v>3700</v>
      </c>
      <c r="R6" s="11">
        <v>3700</v>
      </c>
      <c r="S6" s="12">
        <v>3200</v>
      </c>
    </row>
    <row r="7" spans="1:19" x14ac:dyDescent="0.3">
      <c r="A7" s="13" t="s">
        <v>13</v>
      </c>
      <c r="B7" s="14" t="s">
        <v>12</v>
      </c>
      <c r="C7" s="11">
        <v>10700</v>
      </c>
      <c r="D7" s="11">
        <v>13900</v>
      </c>
      <c r="E7" s="11">
        <v>7400</v>
      </c>
      <c r="F7" s="11">
        <f>D7+500</f>
        <v>14400</v>
      </c>
      <c r="G7" s="21">
        <v>12000</v>
      </c>
      <c r="H7" s="21">
        <v>12600</v>
      </c>
      <c r="I7" s="11">
        <v>11500</v>
      </c>
      <c r="J7" s="12">
        <v>9100</v>
      </c>
      <c r="K7" s="13" t="s">
        <v>13</v>
      </c>
      <c r="L7" s="11">
        <v>3900</v>
      </c>
      <c r="M7" s="11">
        <v>5200</v>
      </c>
      <c r="N7" s="11">
        <v>2600</v>
      </c>
      <c r="O7" s="11">
        <v>5500</v>
      </c>
      <c r="P7" s="21">
        <v>4700</v>
      </c>
      <c r="Q7" s="21">
        <v>4700</v>
      </c>
      <c r="R7" s="11">
        <v>3900</v>
      </c>
      <c r="S7" s="12">
        <v>3300</v>
      </c>
    </row>
    <row r="8" spans="1:19" x14ac:dyDescent="0.3">
      <c r="A8" s="15" t="s">
        <v>14</v>
      </c>
      <c r="B8" s="10">
        <v>1</v>
      </c>
      <c r="C8" s="11">
        <v>14400</v>
      </c>
      <c r="D8" s="11">
        <v>18900</v>
      </c>
      <c r="E8" s="11">
        <v>9900</v>
      </c>
      <c r="F8" s="11">
        <v>19800</v>
      </c>
      <c r="G8" s="21">
        <v>17100</v>
      </c>
      <c r="H8" s="21">
        <v>17100</v>
      </c>
      <c r="I8" s="11">
        <v>14400</v>
      </c>
      <c r="J8" s="12">
        <v>12300</v>
      </c>
      <c r="K8" s="15" t="s">
        <v>14</v>
      </c>
      <c r="L8" s="11">
        <v>5400</v>
      </c>
      <c r="M8" s="11">
        <v>7200</v>
      </c>
      <c r="N8" s="11">
        <v>3600</v>
      </c>
      <c r="O8" s="11">
        <v>7600</v>
      </c>
      <c r="P8" s="21">
        <v>6500</v>
      </c>
      <c r="Q8" s="21">
        <v>6500</v>
      </c>
      <c r="R8" s="11">
        <v>5400</v>
      </c>
      <c r="S8" s="12">
        <v>4500</v>
      </c>
    </row>
    <row r="9" spans="1:19" x14ac:dyDescent="0.3">
      <c r="A9" s="15" t="s">
        <v>15</v>
      </c>
      <c r="B9" s="10">
        <v>2</v>
      </c>
      <c r="C9" s="11">
        <v>19100</v>
      </c>
      <c r="D9" s="11">
        <v>24850</v>
      </c>
      <c r="E9" s="11">
        <v>13350</v>
      </c>
      <c r="F9" s="11">
        <v>26000</v>
      </c>
      <c r="G9" s="21">
        <v>22550</v>
      </c>
      <c r="H9" s="21">
        <v>22550</v>
      </c>
      <c r="I9" s="11">
        <v>19100</v>
      </c>
      <c r="J9" s="12">
        <v>16300</v>
      </c>
      <c r="K9" s="15" t="s">
        <v>15</v>
      </c>
      <c r="L9" s="11">
        <v>6900</v>
      </c>
      <c r="M9" s="11">
        <v>9200</v>
      </c>
      <c r="N9" s="11">
        <v>4600</v>
      </c>
      <c r="O9" s="11">
        <v>9700</v>
      </c>
      <c r="P9" s="21">
        <v>8300</v>
      </c>
      <c r="Q9" s="21">
        <v>8300</v>
      </c>
      <c r="R9" s="11">
        <v>6900</v>
      </c>
      <c r="S9" s="12">
        <v>5800</v>
      </c>
    </row>
    <row r="10" spans="1:19" x14ac:dyDescent="0.3">
      <c r="A10" s="15" t="s">
        <v>16</v>
      </c>
      <c r="B10" s="10">
        <v>2</v>
      </c>
      <c r="C10" s="11">
        <v>22850</v>
      </c>
      <c r="D10" s="11">
        <v>29850</v>
      </c>
      <c r="E10" s="11">
        <v>15850</v>
      </c>
      <c r="F10" s="11">
        <v>31250</v>
      </c>
      <c r="G10" s="21">
        <v>27050</v>
      </c>
      <c r="H10" s="21">
        <v>27050</v>
      </c>
      <c r="I10" s="11">
        <v>22850</v>
      </c>
      <c r="J10" s="12">
        <v>19500</v>
      </c>
      <c r="K10" s="15" t="s">
        <v>16</v>
      </c>
      <c r="L10" s="11">
        <v>8400</v>
      </c>
      <c r="M10" s="11">
        <v>11200</v>
      </c>
      <c r="N10" s="11">
        <v>5600</v>
      </c>
      <c r="O10" s="11">
        <v>11800</v>
      </c>
      <c r="P10" s="21">
        <v>10100</v>
      </c>
      <c r="Q10" s="21">
        <v>10100</v>
      </c>
      <c r="R10" s="11">
        <v>8400</v>
      </c>
      <c r="S10" s="12">
        <v>7100</v>
      </c>
    </row>
    <row r="11" spans="1:19" x14ac:dyDescent="0.3">
      <c r="A11" s="15" t="s">
        <v>17</v>
      </c>
      <c r="B11" s="10">
        <v>2</v>
      </c>
      <c r="C11" s="11">
        <v>26600</v>
      </c>
      <c r="D11" s="11">
        <v>34850</v>
      </c>
      <c r="E11" s="11">
        <v>18350</v>
      </c>
      <c r="F11" s="11">
        <v>36500</v>
      </c>
      <c r="G11" s="21">
        <v>31550</v>
      </c>
      <c r="H11" s="21">
        <v>31550</v>
      </c>
      <c r="I11" s="11">
        <v>26600</v>
      </c>
      <c r="J11" s="12">
        <v>22600</v>
      </c>
      <c r="K11" s="15" t="s">
        <v>17</v>
      </c>
      <c r="L11" s="11">
        <v>9900</v>
      </c>
      <c r="M11" s="11">
        <v>13200</v>
      </c>
      <c r="N11" s="11">
        <v>6600</v>
      </c>
      <c r="O11" s="11">
        <v>13900</v>
      </c>
      <c r="P11" s="21">
        <v>11900</v>
      </c>
      <c r="Q11" s="21">
        <v>11900</v>
      </c>
      <c r="R11" s="11">
        <v>9900</v>
      </c>
      <c r="S11" s="12">
        <v>8300</v>
      </c>
    </row>
    <row r="12" spans="1:19" x14ac:dyDescent="0.3">
      <c r="A12" s="15" t="s">
        <v>18</v>
      </c>
      <c r="B12" s="10">
        <v>2</v>
      </c>
      <c r="C12" s="11">
        <v>30350</v>
      </c>
      <c r="D12" s="11">
        <v>39850</v>
      </c>
      <c r="E12" s="11">
        <v>20850</v>
      </c>
      <c r="F12" s="11">
        <v>41750</v>
      </c>
      <c r="G12" s="21">
        <v>36050</v>
      </c>
      <c r="H12" s="21">
        <v>36050</v>
      </c>
      <c r="I12" s="11">
        <v>30350</v>
      </c>
      <c r="J12" s="12">
        <v>25800</v>
      </c>
      <c r="K12" s="15" t="s">
        <v>18</v>
      </c>
      <c r="L12" s="11">
        <v>11400</v>
      </c>
      <c r="M12" s="11">
        <v>15200</v>
      </c>
      <c r="N12" s="11">
        <v>7600</v>
      </c>
      <c r="O12" s="11">
        <v>16000</v>
      </c>
      <c r="P12" s="21">
        <v>13700</v>
      </c>
      <c r="Q12" s="21">
        <v>13700</v>
      </c>
      <c r="R12" s="11">
        <v>11400</v>
      </c>
      <c r="S12" s="12">
        <v>9600</v>
      </c>
    </row>
    <row r="13" spans="1:19" x14ac:dyDescent="0.3">
      <c r="A13" s="15" t="s">
        <v>19</v>
      </c>
      <c r="B13" s="10">
        <v>2</v>
      </c>
      <c r="C13" s="11">
        <v>34100</v>
      </c>
      <c r="D13" s="11">
        <v>44850</v>
      </c>
      <c r="E13" s="11">
        <v>23350</v>
      </c>
      <c r="F13" s="11">
        <v>47000</v>
      </c>
      <c r="G13" s="21">
        <v>40550</v>
      </c>
      <c r="H13" s="21">
        <v>40550</v>
      </c>
      <c r="I13" s="11">
        <v>34100</v>
      </c>
      <c r="J13" s="12">
        <v>28900</v>
      </c>
      <c r="K13" s="15" t="s">
        <v>19</v>
      </c>
      <c r="L13" s="11">
        <v>12900</v>
      </c>
      <c r="M13" s="11">
        <v>17200</v>
      </c>
      <c r="N13" s="11">
        <v>8600</v>
      </c>
      <c r="O13" s="11">
        <v>18100</v>
      </c>
      <c r="P13" s="21">
        <v>15500</v>
      </c>
      <c r="Q13" s="21">
        <v>15500</v>
      </c>
      <c r="R13" s="11">
        <v>12900</v>
      </c>
      <c r="S13" s="12">
        <v>10800</v>
      </c>
    </row>
    <row r="14" spans="1:19" x14ac:dyDescent="0.3">
      <c r="A14" s="15" t="s">
        <v>20</v>
      </c>
      <c r="B14" s="10">
        <v>2</v>
      </c>
      <c r="C14" s="11">
        <v>37850</v>
      </c>
      <c r="D14" s="11">
        <v>49850</v>
      </c>
      <c r="E14" s="11">
        <v>25850</v>
      </c>
      <c r="F14" s="11">
        <v>52250</v>
      </c>
      <c r="G14" s="21">
        <v>45050</v>
      </c>
      <c r="H14" s="21">
        <v>45050</v>
      </c>
      <c r="I14" s="11">
        <v>37850</v>
      </c>
      <c r="J14" s="12">
        <v>32100</v>
      </c>
      <c r="K14" s="15" t="s">
        <v>20</v>
      </c>
      <c r="L14" s="11">
        <v>14400</v>
      </c>
      <c r="M14" s="11">
        <v>19200</v>
      </c>
      <c r="N14" s="11">
        <v>9600</v>
      </c>
      <c r="O14" s="11">
        <v>20200</v>
      </c>
      <c r="P14" s="21">
        <v>17300</v>
      </c>
      <c r="Q14" s="21">
        <v>17300</v>
      </c>
      <c r="R14" s="11">
        <v>14400</v>
      </c>
      <c r="S14" s="12">
        <v>12100</v>
      </c>
    </row>
    <row r="15" spans="1:19" x14ac:dyDescent="0.3">
      <c r="A15" s="15" t="s">
        <v>21</v>
      </c>
      <c r="B15" s="10">
        <v>2</v>
      </c>
      <c r="C15" s="11">
        <v>43500</v>
      </c>
      <c r="D15" s="11">
        <v>57350</v>
      </c>
      <c r="E15" s="11">
        <v>29600</v>
      </c>
      <c r="F15" s="11">
        <v>60100</v>
      </c>
      <c r="G15" s="21">
        <v>51800</v>
      </c>
      <c r="H15" s="21">
        <v>51800</v>
      </c>
      <c r="I15" s="11">
        <v>43500</v>
      </c>
      <c r="J15" s="12">
        <v>36800</v>
      </c>
      <c r="K15" s="15" t="s">
        <v>21</v>
      </c>
      <c r="L15" s="11">
        <v>16650</v>
      </c>
      <c r="M15" s="11">
        <v>22200</v>
      </c>
      <c r="N15" s="11">
        <v>11100</v>
      </c>
      <c r="O15" s="11">
        <v>23300</v>
      </c>
      <c r="P15" s="21">
        <v>20000</v>
      </c>
      <c r="Q15" s="21">
        <v>20000</v>
      </c>
      <c r="R15" s="11">
        <v>16650</v>
      </c>
      <c r="S15" s="12">
        <v>14000</v>
      </c>
    </row>
    <row r="16" spans="1:19" x14ac:dyDescent="0.3">
      <c r="A16" s="15" t="s">
        <v>22</v>
      </c>
      <c r="B16" s="10">
        <v>3</v>
      </c>
      <c r="C16" s="11">
        <v>51900</v>
      </c>
      <c r="D16" s="11">
        <v>68300</v>
      </c>
      <c r="E16" s="11">
        <v>35500</v>
      </c>
      <c r="F16" s="11">
        <v>71550</v>
      </c>
      <c r="G16" s="21">
        <v>61700</v>
      </c>
      <c r="H16" s="21">
        <v>61700</v>
      </c>
      <c r="I16" s="11">
        <v>51900</v>
      </c>
      <c r="J16" s="12">
        <v>44040</v>
      </c>
      <c r="K16" s="15" t="s">
        <v>22</v>
      </c>
      <c r="L16" s="11">
        <v>19650</v>
      </c>
      <c r="M16" s="11">
        <v>26200</v>
      </c>
      <c r="N16" s="11">
        <v>13100</v>
      </c>
      <c r="O16" s="11">
        <v>27500</v>
      </c>
      <c r="P16" s="21">
        <v>23600</v>
      </c>
      <c r="Q16" s="21">
        <v>23600</v>
      </c>
      <c r="R16" s="11">
        <v>19650</v>
      </c>
      <c r="S16" s="12">
        <v>16500</v>
      </c>
    </row>
    <row r="17" spans="1:19" x14ac:dyDescent="0.3">
      <c r="A17" s="15" t="s">
        <v>23</v>
      </c>
      <c r="B17" s="10">
        <v>3</v>
      </c>
      <c r="C17" s="11">
        <v>59400</v>
      </c>
      <c r="D17" s="11">
        <v>78300</v>
      </c>
      <c r="E17" s="11">
        <v>40500</v>
      </c>
      <c r="F17" s="11">
        <v>82050</v>
      </c>
      <c r="G17" s="21">
        <v>70700</v>
      </c>
      <c r="H17" s="21">
        <v>70700</v>
      </c>
      <c r="I17" s="11">
        <v>59400</v>
      </c>
      <c r="J17" s="12">
        <v>50300</v>
      </c>
      <c r="K17" s="15" t="s">
        <v>23</v>
      </c>
      <c r="L17" s="11">
        <v>22650</v>
      </c>
      <c r="M17" s="11">
        <v>30200</v>
      </c>
      <c r="N17" s="11">
        <v>15100</v>
      </c>
      <c r="O17" s="11">
        <v>31700</v>
      </c>
      <c r="P17" s="21">
        <v>27200</v>
      </c>
      <c r="Q17" s="21">
        <v>27200</v>
      </c>
      <c r="R17" s="11">
        <v>22650</v>
      </c>
      <c r="S17" s="12">
        <v>19000</v>
      </c>
    </row>
    <row r="18" spans="1:19" x14ac:dyDescent="0.3">
      <c r="A18" s="15" t="s">
        <v>24</v>
      </c>
      <c r="B18" s="10">
        <v>4</v>
      </c>
      <c r="C18" s="11">
        <v>67800</v>
      </c>
      <c r="D18" s="11">
        <v>89200</v>
      </c>
      <c r="E18" s="11">
        <v>46450</v>
      </c>
      <c r="F18" s="11">
        <v>93500</v>
      </c>
      <c r="G18" s="21">
        <v>80650</v>
      </c>
      <c r="H18" s="21">
        <v>80650</v>
      </c>
      <c r="I18" s="11">
        <v>67800</v>
      </c>
      <c r="J18" s="12">
        <v>57600</v>
      </c>
      <c r="K18" s="15" t="s">
        <v>24</v>
      </c>
      <c r="L18" s="11">
        <v>25650</v>
      </c>
      <c r="M18" s="11">
        <v>34200</v>
      </c>
      <c r="N18" s="11">
        <v>17100</v>
      </c>
      <c r="O18" s="11">
        <v>35900</v>
      </c>
      <c r="P18" s="21">
        <v>30800</v>
      </c>
      <c r="Q18" s="21">
        <v>30800</v>
      </c>
      <c r="R18" s="11">
        <v>25650</v>
      </c>
      <c r="S18" s="12">
        <v>21550</v>
      </c>
    </row>
    <row r="19" spans="1:19" x14ac:dyDescent="0.3">
      <c r="A19" s="15" t="s">
        <v>25</v>
      </c>
      <c r="B19" s="10">
        <v>4</v>
      </c>
      <c r="C19" s="11">
        <v>75300</v>
      </c>
      <c r="D19" s="11">
        <v>99200</v>
      </c>
      <c r="E19" s="11">
        <v>51450</v>
      </c>
      <c r="F19" s="11">
        <v>104000</v>
      </c>
      <c r="G19" s="21">
        <v>89650</v>
      </c>
      <c r="H19" s="21">
        <v>89650</v>
      </c>
      <c r="I19" s="11">
        <v>75300</v>
      </c>
      <c r="J19" s="12">
        <v>63900</v>
      </c>
      <c r="K19" s="15" t="s">
        <v>25</v>
      </c>
      <c r="L19" s="11">
        <v>28650</v>
      </c>
      <c r="M19" s="11">
        <v>38200</v>
      </c>
      <c r="N19" s="11">
        <v>19100</v>
      </c>
      <c r="O19" s="11">
        <v>40100</v>
      </c>
      <c r="P19" s="21">
        <v>34400</v>
      </c>
      <c r="Q19" s="21">
        <v>34400</v>
      </c>
      <c r="R19" s="11">
        <v>28650</v>
      </c>
      <c r="S19" s="12">
        <v>24100</v>
      </c>
    </row>
    <row r="20" spans="1:19" x14ac:dyDescent="0.3">
      <c r="A20" s="15" t="s">
        <v>26</v>
      </c>
      <c r="B20" s="10">
        <v>4</v>
      </c>
      <c r="C20" s="11">
        <v>82800</v>
      </c>
      <c r="D20" s="11">
        <v>109200</v>
      </c>
      <c r="E20" s="11">
        <v>56450</v>
      </c>
      <c r="F20" s="11">
        <v>114500</v>
      </c>
      <c r="G20" s="21">
        <v>98650</v>
      </c>
      <c r="H20" s="21">
        <v>98650</v>
      </c>
      <c r="I20" s="11">
        <v>82800</v>
      </c>
      <c r="J20" s="12">
        <v>70200</v>
      </c>
      <c r="K20" s="15" t="s">
        <v>26</v>
      </c>
      <c r="L20" s="11">
        <v>31650</v>
      </c>
      <c r="M20" s="11">
        <v>42200</v>
      </c>
      <c r="N20" s="11">
        <v>21100</v>
      </c>
      <c r="O20" s="11">
        <v>44300</v>
      </c>
      <c r="P20" s="21">
        <v>38000</v>
      </c>
      <c r="Q20" s="21">
        <v>38000</v>
      </c>
      <c r="R20" s="11">
        <v>31650</v>
      </c>
      <c r="S20" s="12">
        <v>26600</v>
      </c>
    </row>
    <row r="21" spans="1:19" x14ac:dyDescent="0.3">
      <c r="A21" s="15" t="s">
        <v>27</v>
      </c>
      <c r="B21" s="10">
        <v>4</v>
      </c>
      <c r="C21" s="11">
        <v>90300</v>
      </c>
      <c r="D21" s="11">
        <v>119200</v>
      </c>
      <c r="E21" s="11">
        <v>61450</v>
      </c>
      <c r="F21" s="11">
        <v>125000</v>
      </c>
      <c r="G21" s="21">
        <v>107650</v>
      </c>
      <c r="H21" s="21">
        <v>107650</v>
      </c>
      <c r="I21" s="11">
        <v>90300</v>
      </c>
      <c r="J21" s="12">
        <v>76500</v>
      </c>
      <c r="K21" s="15" t="s">
        <v>27</v>
      </c>
      <c r="L21" s="11">
        <v>34650</v>
      </c>
      <c r="M21" s="11">
        <v>46200</v>
      </c>
      <c r="N21" s="11">
        <v>23100</v>
      </c>
      <c r="O21" s="11">
        <v>48500</v>
      </c>
      <c r="P21" s="21">
        <v>41600</v>
      </c>
      <c r="Q21" s="21">
        <v>41600</v>
      </c>
      <c r="R21" s="11">
        <v>34650</v>
      </c>
      <c r="S21" s="12">
        <v>29100</v>
      </c>
    </row>
    <row r="22" spans="1:19" x14ac:dyDescent="0.3">
      <c r="A22" s="15" t="s">
        <v>28</v>
      </c>
      <c r="B22" s="10">
        <v>4</v>
      </c>
      <c r="C22" s="11">
        <v>97800</v>
      </c>
      <c r="D22" s="11">
        <v>129200</v>
      </c>
      <c r="E22" s="11">
        <v>66450</v>
      </c>
      <c r="F22" s="11">
        <v>135500</v>
      </c>
      <c r="G22" s="21">
        <v>116650</v>
      </c>
      <c r="H22" s="21">
        <v>116650</v>
      </c>
      <c r="I22" s="11">
        <v>97800</v>
      </c>
      <c r="J22" s="12">
        <v>82800</v>
      </c>
      <c r="K22" s="15" t="s">
        <v>28</v>
      </c>
      <c r="L22" s="11">
        <v>37650</v>
      </c>
      <c r="M22" s="11">
        <v>50200</v>
      </c>
      <c r="N22" s="11">
        <v>25100</v>
      </c>
      <c r="O22" s="11">
        <f>M22+2500</f>
        <v>52700</v>
      </c>
      <c r="P22" s="21">
        <v>45200</v>
      </c>
      <c r="Q22" s="21">
        <v>45200</v>
      </c>
      <c r="R22" s="11">
        <v>37650</v>
      </c>
      <c r="S22" s="12">
        <v>31600</v>
      </c>
    </row>
    <row r="23" spans="1:19" x14ac:dyDescent="0.3">
      <c r="A23" s="15" t="s">
        <v>29</v>
      </c>
      <c r="B23" s="10">
        <v>4</v>
      </c>
      <c r="C23" s="11">
        <v>105300</v>
      </c>
      <c r="D23" s="11">
        <v>139200</v>
      </c>
      <c r="E23" s="11">
        <v>71450</v>
      </c>
      <c r="F23" s="11">
        <v>146000</v>
      </c>
      <c r="G23" s="21">
        <v>125650</v>
      </c>
      <c r="H23" s="21">
        <v>125650</v>
      </c>
      <c r="I23" s="11">
        <v>105300</v>
      </c>
      <c r="J23" s="12">
        <v>89100</v>
      </c>
      <c r="K23" s="15" t="s">
        <v>29</v>
      </c>
      <c r="L23" s="11">
        <v>40650</v>
      </c>
      <c r="M23" s="11">
        <v>54200</v>
      </c>
      <c r="N23" s="11">
        <v>27100</v>
      </c>
      <c r="O23" s="11">
        <v>56900</v>
      </c>
      <c r="P23" s="21">
        <v>48800</v>
      </c>
      <c r="Q23" s="21">
        <v>48800</v>
      </c>
      <c r="R23" s="11">
        <v>40650</v>
      </c>
      <c r="S23" s="12">
        <v>34150</v>
      </c>
    </row>
    <row r="24" spans="1:19" ht="17.25" thickBot="1" x14ac:dyDescent="0.35">
      <c r="A24" s="16" t="s">
        <v>30</v>
      </c>
      <c r="B24" s="17">
        <v>4</v>
      </c>
      <c r="C24" s="18">
        <v>112800</v>
      </c>
      <c r="D24" s="18">
        <v>149200</v>
      </c>
      <c r="E24" s="18">
        <v>76450</v>
      </c>
      <c r="F24" s="18">
        <v>156500</v>
      </c>
      <c r="G24" s="22">
        <v>134650</v>
      </c>
      <c r="H24" s="22">
        <v>134650</v>
      </c>
      <c r="I24" s="18">
        <v>112800</v>
      </c>
      <c r="J24" s="19">
        <v>95400</v>
      </c>
      <c r="K24" s="16" t="s">
        <v>30</v>
      </c>
      <c r="L24" s="18">
        <v>43650</v>
      </c>
      <c r="M24" s="18">
        <v>58200</v>
      </c>
      <c r="N24" s="18">
        <v>29100</v>
      </c>
      <c r="O24" s="18">
        <v>61100</v>
      </c>
      <c r="P24" s="22">
        <v>52400</v>
      </c>
      <c r="Q24" s="22">
        <v>52400</v>
      </c>
      <c r="R24" s="18">
        <v>43650</v>
      </c>
      <c r="S24" s="19">
        <v>36700</v>
      </c>
    </row>
    <row r="27" spans="1:19" ht="14.45" customHeight="1" x14ac:dyDescent="0.3"/>
    <row r="36" ht="14.45" customHeight="1" x14ac:dyDescent="0.3"/>
    <row r="38" ht="14.45" customHeight="1" x14ac:dyDescent="0.3"/>
  </sheetData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 Комплексный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К.В.</dc:creator>
  <cp:lastModifiedBy>Кирилл Соколов</cp:lastModifiedBy>
  <cp:lastPrinted>2024-09-23T02:42:36Z</cp:lastPrinted>
  <dcterms:created xsi:type="dcterms:W3CDTF">2023-07-14T03:21:14Z</dcterms:created>
  <dcterms:modified xsi:type="dcterms:W3CDTF">2024-09-23T03:35:05Z</dcterms:modified>
</cp:coreProperties>
</file>